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65426" yWindow="65426" windowWidth="19420" windowHeight="10420" activeTab="0"/>
  </bookViews>
  <sheets>
    <sheet name="office &amp; pricing list" sheetId="3" r:id="rId1"/>
  </sheets>
  <definedNames/>
  <calcPr calcId="191029"/>
  <extLst/>
</workbook>
</file>

<file path=xl/sharedStrings.xml><?xml version="1.0" encoding="utf-8"?>
<sst xmlns="http://schemas.openxmlformats.org/spreadsheetml/2006/main" count="49" uniqueCount="45">
  <si>
    <t>GROUND FLOOR OFFICE ACCOMMODATION</t>
  </si>
  <si>
    <t>OFFICE NUMBER</t>
  </si>
  <si>
    <t>SQFT</t>
  </si>
  <si>
    <t>NUMBER OF DESKS</t>
  </si>
  <si>
    <t>OFFICE 1.02</t>
  </si>
  <si>
    <t>OFFICE 1.05</t>
  </si>
  <si>
    <t>OFFICE 1.06</t>
  </si>
  <si>
    <t>OFFICE 1.07</t>
  </si>
  <si>
    <t>OFFICE 1.08</t>
  </si>
  <si>
    <t>OFFICE 1.09</t>
  </si>
  <si>
    <t>OFFICE 1.11</t>
  </si>
  <si>
    <t>OFFICE 1.12</t>
  </si>
  <si>
    <t>OFFICE 1.14</t>
  </si>
  <si>
    <t>OFFICE 1.15</t>
  </si>
  <si>
    <t>OFFICE 1.16</t>
  </si>
  <si>
    <t>OFFICE 1.17</t>
  </si>
  <si>
    <t>Table 2</t>
  </si>
  <si>
    <t>FIRST FLOOR OFFICE ACCOMMODATION</t>
  </si>
  <si>
    <t>OFFICE 2.03</t>
  </si>
  <si>
    <t>OFFICE 2.04</t>
  </si>
  <si>
    <t>OFFICE 2.05</t>
  </si>
  <si>
    <t>OFFICE 2.06</t>
  </si>
  <si>
    <t>OFFICE 2.07</t>
  </si>
  <si>
    <t>OFFICE 2.08</t>
  </si>
  <si>
    <t>OFFICE 2.09</t>
  </si>
  <si>
    <t>OFFICE 2.10</t>
  </si>
  <si>
    <t>OFFICE 2.11</t>
  </si>
  <si>
    <t>OFFICE 2.12</t>
  </si>
  <si>
    <t>OFFICE 2.13</t>
  </si>
  <si>
    <t>OFFICE 2.14</t>
  </si>
  <si>
    <t>OFFICE 2.15</t>
  </si>
  <si>
    <t>OFFICE 2.16</t>
  </si>
  <si>
    <t>OFFICE 2.17</t>
  </si>
  <si>
    <t>OFFICE 2.18</t>
  </si>
  <si>
    <t>OFFICE 2.19</t>
  </si>
  <si>
    <t>OFFICE 2.20</t>
  </si>
  <si>
    <t>£ / PCM</t>
  </si>
  <si>
    <t>OFFICE 1.01</t>
  </si>
  <si>
    <t>OFFICE 1.04</t>
  </si>
  <si>
    <t>OFFICE 2.02</t>
  </si>
  <si>
    <t xml:space="preserve">OFFICE 1.03 </t>
  </si>
  <si>
    <t xml:space="preserve">OFFICE 2.01 </t>
  </si>
  <si>
    <t>Occupied</t>
  </si>
  <si>
    <t xml:space="preserve">OFFICE 1.10 FIXED DESK SPACE </t>
  </si>
  <si>
    <t>OFFICE 1.13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</si>
</sst>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6">
    <font>
      <sz val="10"/>
      <color indexed="8"/>
      <name val="Helvetica Neue"/>
      <family val="2"/>
    </font>
    <font>
      <sz val="10"/>
      <name val="Arial"/>
      <family val="2"/>
    </font>
    <font>
      <sz val="12"/>
      <color indexed="8"/>
      <name val="Helvetica Neue"/>
      <family val="2"/>
    </font>
    <font>
      <b/>
      <sz val="10"/>
      <color indexed="8"/>
      <name val="Helvetica Neue"/>
      <family val="2"/>
    </font>
    <font>
      <sz val="8"/>
      <name val="Helvetica Neue"/>
      <family val="2"/>
    </font>
    <font>
      <sz val="10"/>
      <color rgb="FF000000"/>
      <name val="Helvetica Neue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</border>
    <border>
      <left style="thin">
        <color indexed="13"/>
      </left>
      <right style="thin">
        <color indexed="14"/>
      </right>
      <top style="thin">
        <color indexed="14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/>
      <top style="thin">
        <color indexed="13"/>
      </top>
      <bottom style="thin">
        <color indexed="13"/>
      </bottom>
    </border>
    <border>
      <left/>
      <right style="thin">
        <color indexed="13"/>
      </right>
      <top style="thin">
        <color indexed="13"/>
      </top>
      <bottom style="thin">
        <color indexed="1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thin"/>
    </border>
    <border>
      <left style="thin">
        <color indexed="13"/>
      </left>
      <right style="thin">
        <color indexed="13"/>
      </right>
      <top/>
      <bottom style="thin">
        <color indexed="13"/>
      </bottom>
    </border>
  </borders>
  <cellStyleXfs count="20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49" fontId="3" fillId="3" borderId="2" xfId="0" applyNumberFormat="1" applyFont="1" applyFill="1" applyBorder="1" applyAlignment="1">
      <alignment vertical="top" wrapText="1"/>
    </xf>
    <xf numFmtId="49" fontId="0" fillId="3" borderId="3" xfId="0" applyNumberFormat="1" applyFill="1" applyBorder="1" applyAlignment="1">
      <alignment vertical="top" wrapText="1"/>
    </xf>
    <xf numFmtId="49" fontId="3" fillId="3" borderId="4" xfId="0" applyNumberFormat="1" applyFont="1" applyFill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0" xfId="0" applyNumberFormat="1" applyAlignment="1">
      <alignment vertical="top" wrapText="1"/>
    </xf>
    <xf numFmtId="49" fontId="3" fillId="4" borderId="3" xfId="0" applyNumberFormat="1" applyFont="1" applyFill="1" applyBorder="1" applyAlignment="1">
      <alignment vertical="top" wrapText="1"/>
    </xf>
    <xf numFmtId="49" fontId="3" fillId="4" borderId="5" xfId="0" applyNumberFormat="1" applyFont="1" applyFill="1" applyBorder="1" applyAlignment="1">
      <alignment vertical="top" wrapText="1"/>
    </xf>
    <xf numFmtId="0" fontId="0" fillId="5" borderId="3" xfId="0" applyFill="1" applyBorder="1" applyAlignment="1">
      <alignment vertical="top" wrapText="1"/>
    </xf>
    <xf numFmtId="0" fontId="0" fillId="5" borderId="5" xfId="0" applyFill="1" applyBorder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" fontId="0" fillId="0" borderId="6" xfId="0" applyNumberFormat="1" applyBorder="1" applyAlignment="1">
      <alignment vertical="top" wrapText="1"/>
    </xf>
    <xf numFmtId="0" fontId="0" fillId="5" borderId="7" xfId="0" applyFill="1" applyBorder="1" applyAlignment="1">
      <alignment vertical="top" wrapText="1"/>
    </xf>
    <xf numFmtId="49" fontId="3" fillId="6" borderId="4" xfId="0" applyNumberFormat="1" applyFont="1" applyFill="1" applyBorder="1" applyAlignment="1">
      <alignment vertical="top" wrapText="1"/>
    </xf>
    <xf numFmtId="0" fontId="0" fillId="6" borderId="0" xfId="0" applyNumberFormat="1" applyFill="1" applyAlignment="1">
      <alignment vertical="top" wrapText="1"/>
    </xf>
    <xf numFmtId="49" fontId="3" fillId="6" borderId="0" xfId="0" applyNumberFormat="1" applyFont="1" applyFill="1" applyBorder="1" applyAlignment="1">
      <alignment vertical="top" wrapText="1"/>
    </xf>
    <xf numFmtId="0" fontId="0" fillId="6" borderId="0" xfId="0" applyNumberFormat="1" applyFill="1" applyBorder="1" applyAlignment="1">
      <alignment vertical="top" wrapText="1"/>
    </xf>
    <xf numFmtId="0" fontId="3" fillId="6" borderId="5" xfId="0" applyNumberFormat="1" applyFont="1" applyFill="1" applyBorder="1" applyAlignment="1">
      <alignment vertical="top" wrapText="1"/>
    </xf>
    <xf numFmtId="44" fontId="3" fillId="6" borderId="5" xfId="16" applyFont="1" applyFill="1" applyBorder="1" applyAlignment="1">
      <alignment vertical="top" wrapText="1"/>
    </xf>
    <xf numFmtId="49" fontId="3" fillId="7" borderId="5" xfId="0" applyNumberFormat="1" applyFont="1" applyFill="1" applyBorder="1" applyAlignment="1">
      <alignment vertical="top" wrapText="1"/>
    </xf>
    <xf numFmtId="0" fontId="0" fillId="7" borderId="5" xfId="0" applyNumberFormat="1" applyFill="1" applyBorder="1" applyAlignment="1">
      <alignment vertical="top" wrapText="1"/>
    </xf>
    <xf numFmtId="1" fontId="0" fillId="7" borderId="6" xfId="0" applyNumberFormat="1" applyFill="1" applyBorder="1" applyAlignment="1">
      <alignment vertical="top" wrapText="1"/>
    </xf>
    <xf numFmtId="0" fontId="0" fillId="6" borderId="5" xfId="0" applyNumberFormat="1" applyFill="1" applyBorder="1" applyAlignment="1">
      <alignment vertical="top" wrapText="1"/>
    </xf>
    <xf numFmtId="1" fontId="0" fillId="6" borderId="6" xfId="0" applyNumberFormat="1" applyFill="1" applyBorder="1" applyAlignment="1">
      <alignment vertical="top" wrapText="1"/>
    </xf>
    <xf numFmtId="49" fontId="3" fillId="7" borderId="4" xfId="0" applyNumberFormat="1" applyFont="1" applyFill="1" applyBorder="1" applyAlignment="1">
      <alignment vertical="top" wrapText="1"/>
    </xf>
    <xf numFmtId="0" fontId="0" fillId="7" borderId="8" xfId="0" applyNumberFormat="1" applyFill="1" applyBorder="1" applyAlignment="1">
      <alignment vertical="top"/>
    </xf>
    <xf numFmtId="0" fontId="0" fillId="7" borderId="5" xfId="0" applyNumberFormat="1" applyFill="1" applyBorder="1" applyAlignment="1">
      <alignment vertical="top"/>
    </xf>
    <xf numFmtId="0" fontId="5" fillId="7" borderId="5" xfId="0" applyNumberFormat="1" applyFont="1" applyFill="1" applyBorder="1" applyAlignment="1">
      <alignment vertical="top" wrapText="1"/>
    </xf>
    <xf numFmtId="49" fontId="3" fillId="8" borderId="5" xfId="0" applyNumberFormat="1" applyFont="1" applyFill="1" applyBorder="1" applyAlignment="1">
      <alignment vertical="top" wrapText="1"/>
    </xf>
    <xf numFmtId="0" fontId="0" fillId="7" borderId="9" xfId="0" applyNumberFormat="1" applyFill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49" fontId="3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BDC0BF"/>
      <rgbColor rgb="00A5A5A5"/>
      <rgbColor rgb="003F3F3F"/>
      <rgbColor rgb="00DBDBDB"/>
      <rgbColor rgb="0056C1FE"/>
      <rgbColor rgb="00D5D5D5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ysClr val="window" lastClr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8"/>
  <sheetViews>
    <sheetView showGridLines="0" tabSelected="1" workbookViewId="0" topLeftCell="A1">
      <pane ySplit="3" topLeftCell="A9" activePane="bottomLeft" state="frozen"/>
      <selection pane="bottomLeft" activeCell="M14" sqref="M14"/>
    </sheetView>
  </sheetViews>
  <sheetFormatPr defaultColWidth="16.25390625" defaultRowHeight="19.5" customHeight="1"/>
  <cols>
    <col min="1" max="1" width="41.25390625" style="9" bestFit="1" customWidth="1"/>
    <col min="2" max="4" width="16.25390625" style="9" customWidth="1"/>
    <col min="5" max="5" width="1.4921875" style="9" customWidth="1"/>
    <col min="6" max="9" width="16.25390625" style="9" customWidth="1"/>
    <col min="10" max="10" width="16.25390625" style="19" customWidth="1"/>
    <col min="11" max="16384" width="16.25390625" style="9" customWidth="1"/>
  </cols>
  <sheetData>
    <row r="1" spans="5:9" ht="27.65" customHeight="1">
      <c r="E1" s="14"/>
      <c r="F1" s="35" t="s">
        <v>16</v>
      </c>
      <c r="G1" s="35"/>
      <c r="H1" s="35"/>
      <c r="I1" s="35"/>
    </row>
    <row r="2" spans="1:9" ht="20.25" customHeight="1">
      <c r="A2" s="1" t="s">
        <v>0</v>
      </c>
      <c r="B2" s="2"/>
      <c r="C2" s="2"/>
      <c r="D2" s="2"/>
      <c r="E2" s="15"/>
      <c r="F2" s="36" t="s">
        <v>17</v>
      </c>
      <c r="G2" s="37"/>
      <c r="H2" s="37"/>
      <c r="I2" s="37"/>
    </row>
    <row r="3" spans="1:9" ht="32.25" customHeight="1">
      <c r="A3" s="3" t="s">
        <v>1</v>
      </c>
      <c r="B3" s="4" t="s">
        <v>2</v>
      </c>
      <c r="C3" s="4" t="s">
        <v>3</v>
      </c>
      <c r="D3" s="4" t="s">
        <v>36</v>
      </c>
      <c r="E3" s="12"/>
      <c r="F3" s="10" t="s">
        <v>1</v>
      </c>
      <c r="G3" s="4" t="s">
        <v>2</v>
      </c>
      <c r="H3" s="4" t="s">
        <v>3</v>
      </c>
      <c r="I3" s="4" t="s">
        <v>36</v>
      </c>
    </row>
    <row r="4" spans="1:9" ht="13">
      <c r="A4" s="5"/>
      <c r="B4" s="6"/>
      <c r="C4" s="6"/>
      <c r="D4" s="16"/>
      <c r="E4" s="17"/>
      <c r="F4" s="24" t="s">
        <v>41</v>
      </c>
      <c r="G4" s="25">
        <v>155</v>
      </c>
      <c r="H4" s="25">
        <v>4</v>
      </c>
      <c r="I4" s="26">
        <f>G4*110/12</f>
        <v>1420.8333333333333</v>
      </c>
    </row>
    <row r="5" spans="1:9" ht="20.15" customHeight="1">
      <c r="A5" s="29" t="s">
        <v>37</v>
      </c>
      <c r="B5" s="25">
        <v>132.3</v>
      </c>
      <c r="C5" s="25">
        <v>4</v>
      </c>
      <c r="D5" s="26">
        <f>B5*120/12</f>
        <v>1323.0000000000002</v>
      </c>
      <c r="E5" s="17"/>
      <c r="F5" s="24" t="s">
        <v>39</v>
      </c>
      <c r="G5" s="25">
        <v>216.1</v>
      </c>
      <c r="H5" s="25">
        <v>6</v>
      </c>
      <c r="I5" s="26">
        <f aca="true" t="shared" si="0" ref="I5">G5*110/12</f>
        <v>1980.9166666666667</v>
      </c>
    </row>
    <row r="6" spans="1:9" ht="20.15" customHeight="1" thickBot="1">
      <c r="A6" s="29" t="s">
        <v>4</v>
      </c>
      <c r="B6" s="25">
        <v>111.9</v>
      </c>
      <c r="C6" s="25">
        <v>2</v>
      </c>
      <c r="D6" s="26">
        <f>B6*120/12</f>
        <v>1119</v>
      </c>
      <c r="E6" s="17"/>
      <c r="F6" s="11" t="s">
        <v>18</v>
      </c>
      <c r="G6" s="6">
        <v>336.9</v>
      </c>
      <c r="H6" s="6">
        <v>8</v>
      </c>
      <c r="I6" s="16">
        <f>G6*110/12</f>
        <v>3088.25</v>
      </c>
    </row>
    <row r="7" spans="1:9" ht="20.15" customHeight="1" thickTop="1">
      <c r="A7" s="29" t="s">
        <v>40</v>
      </c>
      <c r="B7" s="25">
        <v>141</v>
      </c>
      <c r="C7" s="25">
        <v>4</v>
      </c>
      <c r="D7" s="26">
        <f aca="true" t="shared" si="1" ref="D7:D20">B7*110/12</f>
        <v>1292.5</v>
      </c>
      <c r="E7" s="17"/>
      <c r="F7" s="24" t="s">
        <v>19</v>
      </c>
      <c r="G7" s="30">
        <v>141</v>
      </c>
      <c r="H7" s="31">
        <v>4</v>
      </c>
      <c r="I7" s="32">
        <v>1293</v>
      </c>
    </row>
    <row r="8" spans="1:9" ht="20.15" customHeight="1">
      <c r="A8" s="5" t="s">
        <v>5</v>
      </c>
      <c r="B8" s="6">
        <v>381</v>
      </c>
      <c r="C8" s="6">
        <v>10</v>
      </c>
      <c r="D8" s="16">
        <f t="shared" si="1"/>
        <v>3492.5</v>
      </c>
      <c r="E8" s="17"/>
      <c r="F8" s="24" t="s">
        <v>20</v>
      </c>
      <c r="G8" s="34">
        <v>198</v>
      </c>
      <c r="H8" s="25">
        <v>4</v>
      </c>
      <c r="I8" s="26">
        <f aca="true" t="shared" si="2" ref="I8:I23">G8*110/12</f>
        <v>1815</v>
      </c>
    </row>
    <row r="9" spans="1:9" ht="20.15" customHeight="1">
      <c r="A9" s="29" t="s">
        <v>6</v>
      </c>
      <c r="B9" s="25">
        <v>187.2</v>
      </c>
      <c r="C9" s="25">
        <v>4</v>
      </c>
      <c r="D9" s="26">
        <f t="shared" si="1"/>
        <v>1716</v>
      </c>
      <c r="E9" s="17"/>
      <c r="F9" s="24" t="s">
        <v>21</v>
      </c>
      <c r="G9" s="25">
        <v>388.5</v>
      </c>
      <c r="H9" s="25">
        <v>12</v>
      </c>
      <c r="I9" s="26">
        <f t="shared" si="2"/>
        <v>3561.25</v>
      </c>
    </row>
    <row r="10" spans="1:9" ht="20.15" customHeight="1">
      <c r="A10" s="29" t="s">
        <v>38</v>
      </c>
      <c r="B10" s="25">
        <v>105.4</v>
      </c>
      <c r="C10" s="25">
        <v>2</v>
      </c>
      <c r="D10" s="26">
        <f t="shared" si="1"/>
        <v>966.1666666666666</v>
      </c>
      <c r="E10" s="17"/>
      <c r="F10" s="24" t="s">
        <v>22</v>
      </c>
      <c r="G10" s="25">
        <v>227.1</v>
      </c>
      <c r="H10" s="25">
        <v>8</v>
      </c>
      <c r="I10" s="26">
        <f t="shared" si="2"/>
        <v>2081.75</v>
      </c>
    </row>
    <row r="11" spans="1:9" ht="20.15" customHeight="1">
      <c r="A11" s="5" t="s">
        <v>7</v>
      </c>
      <c r="B11" s="6">
        <v>354</v>
      </c>
      <c r="C11" s="6">
        <v>8</v>
      </c>
      <c r="D11" s="16">
        <f t="shared" si="1"/>
        <v>3245</v>
      </c>
      <c r="E11" s="17"/>
      <c r="F11" s="24" t="s">
        <v>23</v>
      </c>
      <c r="G11" s="25">
        <v>301.3</v>
      </c>
      <c r="H11" s="25">
        <v>8</v>
      </c>
      <c r="I11" s="26">
        <f t="shared" si="2"/>
        <v>2761.9166666666665</v>
      </c>
    </row>
    <row r="12" spans="1:9" ht="20.15" customHeight="1">
      <c r="A12" s="5" t="s">
        <v>8</v>
      </c>
      <c r="B12" s="6">
        <v>404.7</v>
      </c>
      <c r="C12" s="6">
        <v>12</v>
      </c>
      <c r="D12" s="16">
        <f t="shared" si="1"/>
        <v>3709.75</v>
      </c>
      <c r="E12" s="17"/>
      <c r="F12" s="24" t="s">
        <v>24</v>
      </c>
      <c r="G12" s="25">
        <v>201.2</v>
      </c>
      <c r="H12" s="25">
        <v>6</v>
      </c>
      <c r="I12" s="26">
        <f t="shared" si="2"/>
        <v>1844.3333333333333</v>
      </c>
    </row>
    <row r="13" spans="1:9" ht="20.15" customHeight="1">
      <c r="A13" s="5" t="s">
        <v>9</v>
      </c>
      <c r="B13" s="6">
        <v>437</v>
      </c>
      <c r="C13" s="6">
        <v>12</v>
      </c>
      <c r="D13" s="16">
        <f t="shared" si="1"/>
        <v>4005.8333333333335</v>
      </c>
      <c r="E13" s="17"/>
      <c r="F13" s="11" t="s">
        <v>25</v>
      </c>
      <c r="G13" s="6">
        <v>406.8</v>
      </c>
      <c r="H13" s="6">
        <v>14</v>
      </c>
      <c r="I13" s="16">
        <f t="shared" si="2"/>
        <v>3729</v>
      </c>
    </row>
    <row r="14" spans="1:9" ht="20.15" customHeight="1">
      <c r="A14" s="29" t="s">
        <v>43</v>
      </c>
      <c r="B14" s="25">
        <v>419.7</v>
      </c>
      <c r="C14" s="25">
        <v>13</v>
      </c>
      <c r="D14" s="26">
        <f t="shared" si="1"/>
        <v>3847.25</v>
      </c>
      <c r="E14" s="17"/>
      <c r="F14" s="11" t="s">
        <v>26</v>
      </c>
      <c r="G14" s="6">
        <v>417.6</v>
      </c>
      <c r="H14" s="6">
        <v>12</v>
      </c>
      <c r="I14" s="16">
        <f t="shared" si="2"/>
        <v>3828</v>
      </c>
    </row>
    <row r="15" spans="1:9" ht="20.15" customHeight="1">
      <c r="A15" s="5" t="s">
        <v>10</v>
      </c>
      <c r="B15" s="6">
        <v>486.5</v>
      </c>
      <c r="C15" s="6">
        <v>13</v>
      </c>
      <c r="D15" s="16">
        <f t="shared" si="1"/>
        <v>4459.583333333333</v>
      </c>
      <c r="E15" s="17"/>
      <c r="F15" s="11" t="s">
        <v>27</v>
      </c>
      <c r="G15" s="6">
        <v>445.6</v>
      </c>
      <c r="H15" s="6">
        <v>14</v>
      </c>
      <c r="I15" s="16">
        <f t="shared" si="2"/>
        <v>4084.6666666666665</v>
      </c>
    </row>
    <row r="16" spans="1:9" ht="20.15" customHeight="1">
      <c r="A16" s="5" t="s">
        <v>11</v>
      </c>
      <c r="B16" s="6">
        <v>428.4</v>
      </c>
      <c r="C16" s="6">
        <v>10</v>
      </c>
      <c r="D16" s="16">
        <f t="shared" si="1"/>
        <v>3927</v>
      </c>
      <c r="E16" s="17"/>
      <c r="F16" s="24" t="s">
        <v>28</v>
      </c>
      <c r="G16" s="25">
        <v>295</v>
      </c>
      <c r="H16" s="25">
        <v>8</v>
      </c>
      <c r="I16" s="26">
        <f t="shared" si="2"/>
        <v>2704.1666666666665</v>
      </c>
    </row>
    <row r="17" spans="1:9" ht="20.15" customHeight="1">
      <c r="A17" s="5" t="s">
        <v>44</v>
      </c>
      <c r="B17" s="6">
        <v>564</v>
      </c>
      <c r="C17" s="6">
        <v>16</v>
      </c>
      <c r="D17" s="16">
        <f t="shared" si="1"/>
        <v>5170</v>
      </c>
      <c r="E17" s="17"/>
      <c r="F17" s="11" t="s">
        <v>29</v>
      </c>
      <c r="G17" s="6">
        <v>699.6</v>
      </c>
      <c r="H17" s="6">
        <v>20</v>
      </c>
      <c r="I17" s="16">
        <f t="shared" si="2"/>
        <v>6413</v>
      </c>
    </row>
    <row r="18" spans="1:9" ht="20.15" customHeight="1">
      <c r="A18" s="29" t="s">
        <v>12</v>
      </c>
      <c r="B18" s="25">
        <v>124.8</v>
      </c>
      <c r="C18" s="25">
        <v>4</v>
      </c>
      <c r="D18" s="26">
        <f t="shared" si="1"/>
        <v>1144</v>
      </c>
      <c r="E18" s="17"/>
      <c r="F18" s="33" t="s">
        <v>30</v>
      </c>
      <c r="G18" s="27">
        <v>188.3</v>
      </c>
      <c r="H18" s="27">
        <v>4</v>
      </c>
      <c r="I18" s="28">
        <f t="shared" si="2"/>
        <v>1726.0833333333333</v>
      </c>
    </row>
    <row r="19" spans="1:9" ht="20.15" customHeight="1">
      <c r="A19" s="29" t="s">
        <v>13</v>
      </c>
      <c r="B19" s="25">
        <v>95.7</v>
      </c>
      <c r="C19" s="25">
        <v>2</v>
      </c>
      <c r="D19" s="26">
        <f>B19*130/12</f>
        <v>1036.75</v>
      </c>
      <c r="E19" s="17"/>
      <c r="F19" s="24" t="s">
        <v>31</v>
      </c>
      <c r="G19" s="25">
        <v>194.8</v>
      </c>
      <c r="H19" s="25">
        <v>6</v>
      </c>
      <c r="I19" s="26">
        <f t="shared" si="2"/>
        <v>1785.6666666666667</v>
      </c>
    </row>
    <row r="20" spans="1:9" ht="20.15" customHeight="1">
      <c r="A20" s="5" t="s">
        <v>14</v>
      </c>
      <c r="B20" s="6">
        <v>506.9</v>
      </c>
      <c r="C20" s="6">
        <v>16</v>
      </c>
      <c r="D20" s="16">
        <f t="shared" si="1"/>
        <v>4646.583333333333</v>
      </c>
      <c r="E20" s="17"/>
      <c r="F20" s="24" t="s">
        <v>32</v>
      </c>
      <c r="G20" s="25">
        <v>440.2</v>
      </c>
      <c r="H20" s="25">
        <v>12</v>
      </c>
      <c r="I20" s="26">
        <f t="shared" si="2"/>
        <v>4035.1666666666665</v>
      </c>
    </row>
    <row r="21" spans="1:9" ht="20.15" customHeight="1">
      <c r="A21" s="29" t="s">
        <v>15</v>
      </c>
      <c r="B21" s="25">
        <v>94</v>
      </c>
      <c r="C21" s="25">
        <v>2</v>
      </c>
      <c r="D21" s="26">
        <f>B21*130/12</f>
        <v>1018.3333333333334</v>
      </c>
      <c r="E21" s="17"/>
      <c r="F21" s="11" t="s">
        <v>33</v>
      </c>
      <c r="G21" s="6">
        <v>456.3</v>
      </c>
      <c r="H21" s="6">
        <v>12</v>
      </c>
      <c r="I21" s="16">
        <f t="shared" si="2"/>
        <v>4182.75</v>
      </c>
    </row>
    <row r="22" spans="1:9" ht="20.15" customHeight="1">
      <c r="A22" s="8"/>
      <c r="B22" s="7"/>
      <c r="C22" s="7"/>
      <c r="E22" s="17"/>
      <c r="F22" s="11" t="s">
        <v>34</v>
      </c>
      <c r="G22" s="6">
        <v>522</v>
      </c>
      <c r="H22" s="6">
        <v>14</v>
      </c>
      <c r="I22" s="16">
        <f t="shared" si="2"/>
        <v>4785</v>
      </c>
    </row>
    <row r="23" spans="1:9" ht="20.15" customHeight="1">
      <c r="A23" s="18" t="s">
        <v>42</v>
      </c>
      <c r="B23" s="22"/>
      <c r="C23" s="22"/>
      <c r="D23" s="23"/>
      <c r="E23" s="13"/>
      <c r="F23" s="11" t="s">
        <v>35</v>
      </c>
      <c r="G23" s="6">
        <v>542</v>
      </c>
      <c r="H23" s="6">
        <v>16</v>
      </c>
      <c r="I23" s="16">
        <f t="shared" si="2"/>
        <v>4968.333333333333</v>
      </c>
    </row>
    <row r="24" spans="1:9" ht="20.15" customHeight="1">
      <c r="A24" s="20"/>
      <c r="B24" s="21"/>
      <c r="E24" s="13"/>
      <c r="F24" s="19"/>
      <c r="G24" s="19"/>
      <c r="H24" s="19"/>
      <c r="I24" s="19"/>
    </row>
    <row r="25" spans="1:9" ht="19.9" customHeight="1">
      <c r="A25" s="20"/>
      <c r="B25" s="21"/>
      <c r="F25" s="19"/>
      <c r="G25" s="19"/>
      <c r="H25" s="19"/>
      <c r="I25" s="19"/>
    </row>
    <row r="26" spans="1:2" ht="19.9" customHeight="1">
      <c r="A26" s="20"/>
      <c r="B26" s="21"/>
    </row>
    <row r="27" spans="1:2" ht="19.9" customHeight="1">
      <c r="A27" s="20"/>
      <c r="B27" s="21"/>
    </row>
    <row r="28" spans="1:2" ht="19.9" customHeight="1">
      <c r="A28" s="20"/>
      <c r="B28" s="21"/>
    </row>
  </sheetData>
  <mergeCells count="2">
    <mergeCell ref="F1:I1"/>
    <mergeCell ref="F2:I2"/>
  </mergeCells>
  <printOptions/>
  <pageMargins left="1.075" right="0.5" top="0.75" bottom="0.75" header="0.277778" footer="0.277778"/>
  <pageSetup horizontalDpi="600" verticalDpi="600" orientation="landscape" paperSize="9" scale="68" r:id="rId1"/>
  <headerFooter>
    <oddFooter>&amp;C&amp;"Helvetica Neue,Regular"&amp;12&amp;K000000&amp;P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20f500f-f33f-4ba5-b0cf-9c7905f0c1fa" xsi:nil="true"/>
    <lcf76f155ced4ddcb4097134ff3c332f xmlns="6d107698-0d60-4398-b827-1f41302c22c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D2DDA593B3CC4AA2CB5E410D604A1A" ma:contentTypeVersion="16" ma:contentTypeDescription="Create a new document." ma:contentTypeScope="" ma:versionID="5aae06cde8c7188bc0051e3482b086c0">
  <xsd:schema xmlns:xsd="http://www.w3.org/2001/XMLSchema" xmlns:xs="http://www.w3.org/2001/XMLSchema" xmlns:p="http://schemas.microsoft.com/office/2006/metadata/properties" xmlns:ns2="c20f500f-f33f-4ba5-b0cf-9c7905f0c1fa" xmlns:ns3="6d107698-0d60-4398-b827-1f41302c22c9" targetNamespace="http://schemas.microsoft.com/office/2006/metadata/properties" ma:root="true" ma:fieldsID="e2cfbc010b97f9d43143c20bc4e3d511" ns2:_="" ns3:_="">
    <xsd:import namespace="c20f500f-f33f-4ba5-b0cf-9c7905f0c1fa"/>
    <xsd:import namespace="6d107698-0d60-4398-b827-1f41302c22c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f500f-f33f-4ba5-b0cf-9c7905f0c1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d403e1f-188c-4112-871f-53359aa3d693}" ma:internalName="TaxCatchAll" ma:showField="CatchAllData" ma:web="c20f500f-f33f-4ba5-b0cf-9c7905f0c1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107698-0d60-4398-b827-1f41302c22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7700fd9-c56f-4dd2-acbf-8b7dacb1c1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5A95F-CFDF-4C3A-9D26-BE1BB247CF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B0B3F8-A852-45E3-ABF5-318B08973E8D}">
  <ds:schemaRefs>
    <ds:schemaRef ds:uri="http://schemas.microsoft.com/office/2006/metadata/properties"/>
    <ds:schemaRef ds:uri="http://schemas.microsoft.com/office/infopath/2007/PartnerControls"/>
    <ds:schemaRef ds:uri="c20f500f-f33f-4ba5-b0cf-9c7905f0c1fa"/>
    <ds:schemaRef ds:uri="6d107698-0d60-4398-b827-1f41302c22c9"/>
  </ds:schemaRefs>
</ds:datastoreItem>
</file>

<file path=customXml/itemProps3.xml><?xml version="1.0" encoding="utf-8"?>
<ds:datastoreItem xmlns:ds="http://schemas.openxmlformats.org/officeDocument/2006/customXml" ds:itemID="{D96A39B7-E79A-4B4E-985F-8080BF8032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0f500f-f33f-4ba5-b0cf-9c7905f0c1fa"/>
    <ds:schemaRef ds:uri="6d107698-0d60-4398-b827-1f41302c22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Perl</dc:creator>
  <cp:keywords/>
  <dc:description/>
  <cp:lastModifiedBy>Gemma Madden</cp:lastModifiedBy>
  <cp:lastPrinted>2021-12-06T12:16:17Z</cp:lastPrinted>
  <dcterms:created xsi:type="dcterms:W3CDTF">2021-06-01T12:54:31Z</dcterms:created>
  <dcterms:modified xsi:type="dcterms:W3CDTF">2023-04-17T09:52:46Z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7300</vt:r8>
  </property>
  <property fmtid="{D5CDD505-2E9C-101B-9397-08002B2CF9AE}" pid="3" name="ContentTypeId">
    <vt:lpwstr>0x01010086D2DDA593B3CC4AA2CB5E410D604A1A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MediaServiceImageTags">
    <vt:lpwstr/>
  </property>
</Properties>
</file>